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<sst xmlns="http://schemas.openxmlformats.org/spreadsheetml/2006/main" count="50" uniqueCount="50">
  <si>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Сведения о стоимости работ по  содержанию и текущему ремонту дома              на 2014 год</t>
  </si>
  <si>
    <t>Адрес: ул. Костромская, 4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</si>
  <si>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</si>
  <si>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</si>
  <si>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</si>
  <si>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</si>
  <si>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</si>
  <si>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Зона обслуживания</t>
  </si>
  <si>
    <t>Благоустройство и обеспечение санитарного состояния</t>
  </si>
  <si>
    <t>Уборка дворовой территории</t>
  </si>
  <si>
    <t>рабочие дни</t>
  </si>
  <si>
    <t>дворовая территория согласно плана земельного участка</t>
  </si>
  <si>
    <t>Уборка лестничных клеток</t>
  </si>
  <si>
    <t>1-2 этаж в рабочие дни, выше 2-го этажа 1 раз в месяц</t>
  </si>
  <si>
    <t>лестничные площадки и марши</t>
  </si>
  <si>
    <t>Уборка вспомогательных жилых помещений</t>
  </si>
  <si>
    <t>санузлы, помещения для умывания, коридоры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</si>
  <si>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</si>
  <si>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</si>
  <si>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</si>
  <si>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</si>
  <si>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электрощитовая, ЩР на этажах, санузлы, кухни, помещения для умывания, коридоры</t>
  </si>
  <si>
    <t>Ремонт и обслуживание сантехнического оборудования</t>
  </si>
  <si>
    <t>санузлы, кухни, помещения для умывания и места общего пользования</t>
  </si>
  <si>
    <t xml:space="preserve">Ремонт и обслуживание конструктивных элементов здания </t>
  </si>
  <si>
    <t>места общего пользования</t>
  </si>
  <si>
    <t>Услуги специализированных организаций</t>
  </si>
  <si>
    <t>Дератизация и дезинсекция</t>
  </si>
  <si>
    <t>1 раз в месяц</t>
  </si>
  <si>
    <t>подвалы</t>
  </si>
  <si>
    <t>Аварийное обслуживание</t>
  </si>
  <si>
    <t>По заявкам в рабочие дни с18-00 до 9-00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</si>
  <si>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</si>
  <si>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</si>
  <si>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</si>
  <si>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ежедневно</t>
  </si>
  <si>
    <t>контейнерная площадка</t>
  </si>
  <si>
    <t>Вывоз КГО</t>
  </si>
  <si>
    <t>по мере накопления, но не реже 2 раз в месяц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</si>
  <si>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</si>
  <si>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</si>
  <si>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</si>
  <si>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</si>
  <si>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</si>
  <si>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</si>
  <si>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</si>
  <si>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</si>
  <si>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установка домофона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</si>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</sst>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D32" sqref="D32"/>
    </sheetView>
  </sheetViews>
  <sheetFormatPr defaultColWidth="12.57421875" defaultRowHeight="12.75"/>
  <cols>
    <col min="1" max="1" width="4.57421875" style="0" customWidth="1"/>
    <col min="2" max="2" width="29.57421875" style="0" customWidth="1"/>
    <col min="3" max="3" width="0" style="0" hidden="1" customWidth="1"/>
    <col min="4" max="4" width="8.7109375" style="0" customWidth="1"/>
    <col min="5" max="5" width="25.7109375" style="0" customWidth="1"/>
    <col min="6" max="6" width="23.8515625" style="0" customWidth="1"/>
    <col min="7" max="16384" width="11.57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5" ht="15" customHeight="1">
      <c r="A2" s="2" t="s">
        <v>1</v>
      </c>
      <c r="B2" s="2"/>
      <c r="C2" s="2"/>
      <c r="D2" s="2"/>
      <c r="E2" s="2"/>
    </row>
    <row r="3" spans="1:6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3.25" customHeight="1">
      <c r="A4" s="5" t="s">
        <v>8</v>
      </c>
      <c r="B4" s="5"/>
      <c r="C4" s="5"/>
      <c r="D4" s="5"/>
      <c r="E4" s="5"/>
      <c r="F4" s="5"/>
    </row>
    <row r="5" spans="1:6" ht="36.75">
      <c r="A5" s="6">
        <v>1</v>
      </c>
      <c r="B5" s="7" t="s">
        <v>9</v>
      </c>
      <c r="C5" s="8">
        <v>3160.5</v>
      </c>
      <c r="D5" s="8">
        <v>1.38</v>
      </c>
      <c r="E5" s="6" t="s">
        <v>10</v>
      </c>
      <c r="F5" s="6" t="s">
        <v>11</v>
      </c>
    </row>
    <row r="6" spans="1:6" ht="41.25" customHeight="1">
      <c r="A6" s="6">
        <v>2</v>
      </c>
      <c r="B6" s="7" t="s">
        <v>12</v>
      </c>
      <c r="C6" s="8">
        <v>3485.75</v>
      </c>
      <c r="D6" s="8">
        <v>0.43</v>
      </c>
      <c r="E6" s="6" t="s">
        <v>13</v>
      </c>
      <c r="F6" s="6" t="s">
        <v>14</v>
      </c>
    </row>
    <row r="7" spans="1:6" ht="24.75">
      <c r="A7" s="6">
        <v>3</v>
      </c>
      <c r="B7" s="7" t="s">
        <v>15</v>
      </c>
      <c r="C7" s="8">
        <f>C8-C6-C5</f>
        <v>52548.1</v>
      </c>
      <c r="D7" s="8">
        <v>11.17</v>
      </c>
      <c r="E7" s="6" t="str">
        <f>E5</f>
        <v>рабочие дни</v>
      </c>
      <c r="F7" s="6" t="s">
        <v>16</v>
      </c>
    </row>
    <row r="8" spans="1:6" s="4" customFormat="1" ht="13.5">
      <c r="A8" s="3"/>
      <c r="B8" s="9" t="s">
        <v>17</v>
      </c>
      <c r="C8" s="10">
        <v>59194.35</v>
      </c>
      <c r="D8" s="10">
        <f>SUM(D5:D7)</f>
        <v>12.98</v>
      </c>
      <c r="E8" s="3"/>
      <c r="F8" s="3"/>
    </row>
    <row r="9" spans="1:6" ht="18.75" customHeight="1">
      <c r="A9" s="5" t="s">
        <v>18</v>
      </c>
      <c r="B9" s="5"/>
      <c r="C9" s="5"/>
      <c r="D9" s="5"/>
      <c r="E9" s="5"/>
      <c r="F9" s="5"/>
    </row>
    <row r="10" spans="1:6" ht="48.75">
      <c r="A10" s="6">
        <v>1</v>
      </c>
      <c r="B10" s="7" t="s">
        <v>19</v>
      </c>
      <c r="C10" s="8">
        <v>4150.12</v>
      </c>
      <c r="D10" s="8">
        <v>1.09</v>
      </c>
      <c r="E10" s="6" t="s">
        <v>20</v>
      </c>
      <c r="F10" s="6" t="s">
        <v>21</v>
      </c>
    </row>
    <row r="11" spans="1:6" ht="46.5" customHeight="1">
      <c r="A11" s="6">
        <v>2</v>
      </c>
      <c r="B11" s="7" t="s">
        <v>22</v>
      </c>
      <c r="C11" s="8">
        <v>10581.34</v>
      </c>
      <c r="D11" s="8">
        <v>3.24</v>
      </c>
      <c r="E11" s="6" t="str">
        <f>E10</f>
        <v>рабочие дни согласно плана-графика и по заявкам</v>
      </c>
      <c r="F11" s="6" t="s">
        <v>23</v>
      </c>
    </row>
    <row r="12" spans="1:6" ht="37.5" customHeight="1">
      <c r="A12" s="6">
        <v>3</v>
      </c>
      <c r="B12" s="7" t="s">
        <v>24</v>
      </c>
      <c r="C12" s="8">
        <f>C13-C11-C10</f>
        <v>12956.09</v>
      </c>
      <c r="D12" s="8">
        <v>3.02</v>
      </c>
      <c r="E12" s="6" t="str">
        <f>E10</f>
        <v>рабочие дни согласно плана-графика и по заявкам</v>
      </c>
      <c r="F12" s="6" t="s">
        <v>25</v>
      </c>
    </row>
    <row r="13" spans="1:6" s="4" customFormat="1" ht="13.5">
      <c r="A13" s="3"/>
      <c r="B13" s="9" t="str">
        <f>B8</f>
        <v>Итого</v>
      </c>
      <c r="C13" s="10">
        <v>27687.55</v>
      </c>
      <c r="D13" s="10">
        <f>SUM(D10:D12)</f>
        <v>7.35</v>
      </c>
      <c r="E13" s="3"/>
      <c r="F13" s="3"/>
    </row>
    <row r="14" spans="1:6" ht="27" customHeight="1">
      <c r="A14" s="5" t="s">
        <v>26</v>
      </c>
      <c r="B14" s="5"/>
      <c r="C14" s="5"/>
      <c r="D14" s="5"/>
      <c r="E14" s="5"/>
      <c r="F14" s="6"/>
    </row>
    <row r="15" spans="1:6" ht="13.5">
      <c r="A15" s="6">
        <v>8</v>
      </c>
      <c r="B15" s="7" t="s">
        <v>27</v>
      </c>
      <c r="C15" s="8">
        <v>498.65</v>
      </c>
      <c r="D15" s="8">
        <v>0.12</v>
      </c>
      <c r="E15" s="6" t="s">
        <v>28</v>
      </c>
      <c r="F15" s="6" t="s">
        <v>29</v>
      </c>
    </row>
    <row r="16" spans="1:6" ht="48.75">
      <c r="A16" s="6">
        <v>9</v>
      </c>
      <c r="B16" s="7" t="s">
        <v>30</v>
      </c>
      <c r="C16" s="8">
        <v>2202.36</v>
      </c>
      <c r="D16" s="8">
        <v>0.53</v>
      </c>
      <c r="E16" s="6" t="s">
        <v>31</v>
      </c>
      <c r="F16" s="6" t="str">
        <f>F12</f>
        <v>места общего пользования</v>
      </c>
    </row>
    <row r="17" spans="1:6" ht="24.75">
      <c r="A17" s="6">
        <v>10</v>
      </c>
      <c r="B17" s="7" t="s">
        <v>32</v>
      </c>
      <c r="C17" s="8">
        <v>955.74</v>
      </c>
      <c r="D17" s="8">
        <v>0.4</v>
      </c>
      <c r="E17" s="6" t="s">
        <v>33</v>
      </c>
      <c r="F17" s="6" t="str">
        <f>F12</f>
        <v>места общего пользования</v>
      </c>
    </row>
    <row r="18" spans="1:6" ht="13.5">
      <c r="A18" s="6">
        <v>11</v>
      </c>
      <c r="B18" s="7" t="s">
        <v>34</v>
      </c>
      <c r="C18" s="8">
        <v>10262.38</v>
      </c>
      <c r="D18" s="8">
        <v>2.52</v>
      </c>
      <c r="E18" s="6" t="s">
        <v>35</v>
      </c>
      <c r="F18" s="6" t="s">
        <v>36</v>
      </c>
    </row>
    <row r="19" spans="1:6" ht="24.75">
      <c r="A19" s="6">
        <v>12</v>
      </c>
      <c r="B19" s="7" t="s">
        <v>37</v>
      </c>
      <c r="C19" s="8">
        <v>494.43</v>
      </c>
      <c r="D19" s="8">
        <v>0.22</v>
      </c>
      <c r="E19" s="6" t="s">
        <v>38</v>
      </c>
      <c r="F19" s="6" t="str">
        <f>F18</f>
        <v>контейнерная площадка</v>
      </c>
    </row>
    <row r="20" spans="1:6" s="4" customFormat="1" ht="13.5">
      <c r="A20" s="3"/>
      <c r="B20" s="9" t="str">
        <f>B13</f>
        <v>Итого</v>
      </c>
      <c r="C20" s="10">
        <f>SUM(C15:C19)</f>
        <v>14413.56</v>
      </c>
      <c r="D20" s="10">
        <f>SUM(D15:D19)</f>
        <v>3.7900000000000005</v>
      </c>
      <c r="E20" s="3"/>
      <c r="F20" s="3"/>
    </row>
    <row r="21" spans="1:6" ht="22.5" customHeight="1">
      <c r="A21" s="5" t="s">
        <v>39</v>
      </c>
      <c r="B21" s="5"/>
      <c r="C21" s="5"/>
      <c r="D21" s="5"/>
      <c r="E21" s="5"/>
      <c r="F21" s="6"/>
    </row>
    <row r="22" spans="1:6" ht="13.5">
      <c r="A22" s="6">
        <v>13</v>
      </c>
      <c r="B22" s="6" t="s">
        <v>40</v>
      </c>
      <c r="C22" s="8">
        <v>30727.35</v>
      </c>
      <c r="D22" s="8">
        <v>7.39</v>
      </c>
      <c r="E22" s="6" t="str">
        <f>E5</f>
        <v>рабочие дни</v>
      </c>
      <c r="F22" s="6"/>
    </row>
    <row r="23" spans="1:6" ht="13.5">
      <c r="A23" s="6">
        <v>14</v>
      </c>
      <c r="B23" s="6" t="s">
        <v>41</v>
      </c>
      <c r="C23" s="8">
        <v>4400.98</v>
      </c>
      <c r="D23" s="8">
        <v>1.06</v>
      </c>
      <c r="E23" s="6" t="str">
        <f>E5</f>
        <v>рабочие дни</v>
      </c>
      <c r="F23" s="6"/>
    </row>
    <row r="24" spans="1:6" ht="24.75">
      <c r="A24" s="6">
        <v>15</v>
      </c>
      <c r="B24" s="6" t="s">
        <v>42</v>
      </c>
      <c r="C24" s="8">
        <v>12032.38</v>
      </c>
      <c r="D24" s="8">
        <v>2.9</v>
      </c>
      <c r="E24" s="6" t="str">
        <f>E23</f>
        <v>рабочие дни</v>
      </c>
      <c r="F24" s="6"/>
    </row>
    <row r="25" spans="1:6" s="4" customFormat="1" ht="13.5">
      <c r="A25" s="3"/>
      <c r="B25" s="9" t="str">
        <f>B20</f>
        <v>Итого</v>
      </c>
      <c r="C25" s="10">
        <f>SUM(C22:C24)</f>
        <v>47160.71</v>
      </c>
      <c r="D25" s="10">
        <f>SUM(D22:D24)</f>
        <v>11.35</v>
      </c>
      <c r="E25" s="3"/>
      <c r="F25" s="3"/>
    </row>
    <row r="26" spans="1:6" ht="13.5">
      <c r="A26" s="6">
        <v>16</v>
      </c>
      <c r="B26" s="6" t="s">
        <v>43</v>
      </c>
      <c r="C26" s="10">
        <v>9382.98</v>
      </c>
      <c r="D26" s="10">
        <v>2.48</v>
      </c>
      <c r="E26" s="6"/>
      <c r="F26" s="6"/>
    </row>
    <row r="27" spans="1:6" ht="21.75" customHeight="1">
      <c r="A27" s="5" t="s">
        <v>44</v>
      </c>
      <c r="B27" s="5"/>
      <c r="C27" s="5"/>
      <c r="D27" s="5"/>
      <c r="E27" s="5"/>
      <c r="F27" s="6"/>
    </row>
    <row r="28" spans="1:6" ht="13.5">
      <c r="A28" s="6">
        <v>17</v>
      </c>
      <c r="B28" s="6" t="s">
        <v>45</v>
      </c>
      <c r="C28" s="8">
        <v>8605.54</v>
      </c>
      <c r="D28" s="8">
        <v>2.27</v>
      </c>
      <c r="E28" s="6"/>
      <c r="F28" s="6"/>
    </row>
    <row r="29" spans="1:6" ht="13.5">
      <c r="A29" s="6">
        <v>18</v>
      </c>
      <c r="B29" s="6" t="s">
        <v>46</v>
      </c>
      <c r="C29" s="8">
        <v>5737.02</v>
      </c>
      <c r="D29" s="8">
        <v>1.52</v>
      </c>
      <c r="E29" s="6"/>
      <c r="F29" s="6"/>
    </row>
    <row r="30" spans="1:6" s="4" customFormat="1" ht="13.5">
      <c r="A30" s="3"/>
      <c r="B30" s="9" t="str">
        <f>B25</f>
        <v>Итого</v>
      </c>
      <c r="C30" s="10">
        <f>SUM(C28:C29)</f>
        <v>14342.560000000001</v>
      </c>
      <c r="D30" s="10">
        <f>SUM(D28:D29)</f>
        <v>3.79</v>
      </c>
      <c r="E30" s="3"/>
      <c r="F30" s="3"/>
    </row>
    <row r="31" spans="1:6" s="13" customFormat="1" ht="13.5">
      <c r="A31" s="11">
        <v>19</v>
      </c>
      <c r="B31" s="11" t="s">
        <v>47</v>
      </c>
      <c r="C31" s="12">
        <v>53410</v>
      </c>
      <c r="D31" s="12">
        <v>1.37</v>
      </c>
      <c r="E31" s="11"/>
      <c r="F31" s="11"/>
    </row>
    <row r="32" spans="1:6" s="17" customFormat="1" ht="24.75" customHeight="1">
      <c r="A32" s="14"/>
      <c r="B32" s="15" t="s">
        <v>48</v>
      </c>
      <c r="C32" s="16">
        <f>C8+C13+C20+C25+C26+C30+C31</f>
        <v>225591.71</v>
      </c>
      <c r="D32" s="16">
        <f>D8+D13+D20+D25+D26+D30+D31</f>
        <v>43.10999999999999</v>
      </c>
      <c r="E32" s="14"/>
      <c r="F32" s="14"/>
    </row>
    <row r="33" ht="13.5">
      <c r="A33" s="18" t="s">
        <v>49</v>
      </c>
    </row>
  </sheetData>
  <sheetProtection selectLockedCells="1" selectUnlockedCells="1"/>
  <mergeCells count="7">
    <mergeCell ref="A1:F1"/>
    <mergeCell ref="A2:E2"/>
    <mergeCell ref="A4:F4"/>
    <mergeCell ref="A9:F9"/>
    <mergeCell ref="A14:E14"/>
    <mergeCell ref="A21:E21"/>
    <mergeCell ref="A27:E27"/>
  </mergeCells>
  <printOptions/>
  <pageMargins left="0.31527777777777777" right="0.27569444444444446" top="0.27569444444444446" bottom="0.23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2013-12-19T13:17:54Z</cp:lastPrinted>
  <dcterms:created xsi:type="dcterms:W3CDTF">2013-12-17T10:16:51Z</dcterms:created>
  <dcterms:modified xsi:type="dcterms:W3CDTF">2014-02-10T12:25:37Z</dcterms:modified>
  <cp:category/>
  <cp:version/>
  <cp:contentType/>
  <cp:contentStatus/>
  <cp:revision>5</cp:revision>
</cp:coreProperties>
</file>