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<sst xmlns="http://schemas.openxmlformats.org/spreadsheetml/2006/main" count="56" uniqueCount="33">
  <si>
    <t>Расчет размера платы за отопление на 2012 год</t>
  </si>
  <si>
    <t>Объект</t>
  </si>
  <si>
    <t>Общая площадь отапливаемых помещений Sоб., м2</t>
  </si>
  <si>
    <t>Норматив потребления тепловой энергии,       Nt, Гкал/м2</t>
  </si>
  <si>
    <t>Тариф на тепловую энергию,  Tt, руб./Гкал (с НДС)</t>
  </si>
  <si>
    <t>Всего плата за отопление жилых помещений, руб.</t>
  </si>
  <si>
    <t>Площадь жилых комнат,    Sж, м2</t>
  </si>
  <si>
    <t>Плата за отопление          1 м2 жилых помещений, руб./м2</t>
  </si>
  <si>
    <t>Поставщик тепловой энергии</t>
  </si>
  <si>
    <t>Утверждено приказом УРТ</t>
  </si>
  <si>
    <t>с 01.01.2012 по 30.06.2012</t>
  </si>
  <si>
    <t>с 01.07.2012 по 31.08.2012</t>
  </si>
  <si>
    <t>с 01.09.2012 по 21.12.2012</t>
  </si>
  <si>
    <t>25 Октября, 31</t>
  </si>
  <si>
    <t>по показаниям прибора учета</t>
  </si>
  <si>
    <t>Q</t>
  </si>
  <si>
    <r>
      <t xml:space="preserve">    </t>
    </r>
    <r>
      <rPr>
        <u val="single"/>
        <sz val="10"/>
        <rFont val="Arial"/>
        <family val="2"/>
      </rPr>
      <t xml:space="preserve">Q х Tt  </t>
    </r>
    <r>
      <rPr>
        <sz val="10"/>
        <rFont val="Arial"/>
        <family val="2"/>
      </rPr>
      <t xml:space="preserve">       Sж</t>
    </r>
  </si>
  <si>
    <t>ООО «Воронежская теплосетевая компания»</t>
  </si>
  <si>
    <t>№ 52/136 от 30.11.2011</t>
  </si>
  <si>
    <t>Театральная, 32</t>
  </si>
  <si>
    <t>Костромская, 4</t>
  </si>
  <si>
    <r>
      <t xml:space="preserve">    </t>
    </r>
    <r>
      <rPr>
        <u val="single"/>
        <sz val="10"/>
        <rFont val="Arial"/>
        <family val="2"/>
      </rPr>
      <t xml:space="preserve">Q х Tt  </t>
    </r>
    <r>
      <rPr>
        <sz val="10"/>
        <rFont val="Arial"/>
        <family val="2"/>
      </rPr>
      <t xml:space="preserve">      Sж</t>
    </r>
  </si>
  <si>
    <t>Костромская, 6</t>
  </si>
  <si>
    <t>Ярославская, 21</t>
  </si>
  <si>
    <t>Ярославская, 23</t>
  </si>
  <si>
    <t>45 Стрелковой дивизии, 263</t>
  </si>
  <si>
    <t>Л. Шевцовой, 17</t>
  </si>
  <si>
    <r>
      <t xml:space="preserve">    </t>
    </r>
    <r>
      <rPr>
        <u val="single"/>
        <sz val="10"/>
        <rFont val="Arial"/>
        <family val="2"/>
      </rPr>
      <t xml:space="preserve">Q х Tt  </t>
    </r>
    <r>
      <rPr>
        <sz val="10"/>
        <rFont val="Arial"/>
        <family val="2"/>
      </rPr>
      <t xml:space="preserve">     Sж</t>
    </r>
  </si>
  <si>
    <t>МКП «Воронежтеплосеть»</t>
  </si>
  <si>
    <t>№ 52/84 от 30.11.2011</t>
  </si>
  <si>
    <t>ИТОГО:</t>
  </si>
  <si>
    <t>Примечание. Расчет составлен с учетом  постановления Главы городского округа город Воронеж № 1611 от 16.12.2008 г., постановления Правительства РФ №307 от 23.05.2006 г.</t>
  </si>
  <si>
    <t>Директор ООО УК «ЦЕНТР ПЛЮС»                                             М.Т. Неровная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</si>
</sst>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#,##0.000"/>
  </numFmts>
  <fonts count="6">
    <font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J2" sqref="J2"/>
    </sheetView>
  </sheetViews>
  <sheetFormatPr defaultColWidth="12.57421875" defaultRowHeight="12.75"/>
  <cols>
    <col min="1" max="1" width="15.28125" style="0" customWidth="1"/>
    <col min="2" max="2" width="9.00390625" style="0" customWidth="1"/>
    <col min="3" max="3" width="13.7109375" style="0" customWidth="1"/>
    <col min="4" max="4" width="10.00390625" style="0" customWidth="1"/>
    <col min="5" max="6" width="9.8515625" style="0" customWidth="1"/>
    <col min="7" max="7" width="12.28125" style="0" customWidth="1"/>
    <col min="8" max="8" width="9.28125" style="0" customWidth="1"/>
    <col min="9" max="9" width="10.57421875" style="0" customWidth="1"/>
    <col min="10" max="10" width="22.7109375" style="0" customWidth="1"/>
    <col min="11" max="11" width="14.140625" style="0" customWidth="1"/>
    <col min="12" max="16384" width="11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">
      <c r="A2" s="1"/>
    </row>
    <row r="3" spans="1:11" ht="24.75" customHeight="1">
      <c r="A3" s="2" t="s">
        <v>1</v>
      </c>
      <c r="B3" s="3" t="s">
        <v>2</v>
      </c>
      <c r="C3" s="3" t="s">
        <v>3</v>
      </c>
      <c r="D3" s="3" t="s">
        <v>4</v>
      </c>
      <c r="E3" s="3"/>
      <c r="F3" s="3"/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</row>
    <row r="4" spans="1:11" ht="61.5" customHeight="1">
      <c r="A4" s="2"/>
      <c r="B4" s="3"/>
      <c r="C4" s="3"/>
      <c r="D4" s="4" t="s">
        <v>10</v>
      </c>
      <c r="E4" s="4" t="s">
        <v>11</v>
      </c>
      <c r="F4" s="4" t="s">
        <v>12</v>
      </c>
      <c r="G4" s="3"/>
      <c r="H4" s="3"/>
      <c r="I4" s="3"/>
      <c r="J4" s="3"/>
      <c r="K4" s="3"/>
    </row>
    <row r="5" spans="1:11" ht="27.75" customHeight="1">
      <c r="A5" s="5" t="s">
        <v>13</v>
      </c>
      <c r="B5" s="6">
        <v>3764.4</v>
      </c>
      <c r="C5" s="7" t="s">
        <v>14</v>
      </c>
      <c r="D5" s="8">
        <v>1051.04</v>
      </c>
      <c r="E5" s="8">
        <v>1114.1</v>
      </c>
      <c r="F5" s="8">
        <v>1167.57</v>
      </c>
      <c r="G5" s="8" t="s">
        <v>15</v>
      </c>
      <c r="H5" s="8">
        <v>2284.3</v>
      </c>
      <c r="I5" s="8" t="s">
        <v>16</v>
      </c>
      <c r="J5" s="8" t="s">
        <v>17</v>
      </c>
      <c r="K5" s="8" t="s">
        <v>18</v>
      </c>
    </row>
    <row r="6" spans="1:11" ht="13.5" customHeight="1">
      <c r="A6" s="5" t="s">
        <v>19</v>
      </c>
      <c r="B6" s="8">
        <v>2180.5</v>
      </c>
      <c r="C6" s="9">
        <v>0.016</v>
      </c>
      <c r="D6" s="8">
        <v>1051.04</v>
      </c>
      <c r="E6" s="8">
        <v>1114.1</v>
      </c>
      <c r="F6" s="8">
        <v>1167.57</v>
      </c>
      <c r="G6" s="8">
        <f>B6*C6*D6</f>
        <v>36668.68352</v>
      </c>
      <c r="H6" s="8">
        <v>1308.6</v>
      </c>
      <c r="I6" s="8">
        <f>G6/H6</f>
        <v>28.0213079015742</v>
      </c>
      <c r="J6" s="8" t="s">
        <v>17</v>
      </c>
      <c r="K6" s="8" t="s">
        <v>18</v>
      </c>
    </row>
    <row r="7" spans="1:11" ht="13.5" customHeight="1">
      <c r="A7" s="5"/>
      <c r="B7" s="8"/>
      <c r="C7" s="9"/>
      <c r="D7" s="8"/>
      <c r="E7" s="8"/>
      <c r="F7" s="8"/>
      <c r="G7" s="8">
        <f>B6*C6*E6</f>
        <v>38868.7208</v>
      </c>
      <c r="H7" s="8"/>
      <c r="I7" s="8">
        <f>G7/H6</f>
        <v>29.7025223903408</v>
      </c>
      <c r="J7" s="8"/>
      <c r="K7" s="8"/>
    </row>
    <row r="8" spans="1:11" ht="13.5" customHeight="1">
      <c r="A8" s="5"/>
      <c r="B8" s="8"/>
      <c r="C8" s="9"/>
      <c r="D8" s="8"/>
      <c r="E8" s="8"/>
      <c r="F8" s="8"/>
      <c r="G8" s="8">
        <f>B6*C6*F6</f>
        <v>40734.18216</v>
      </c>
      <c r="H8" s="8"/>
      <c r="I8" s="8">
        <f>G8/H6</f>
        <v>31.128062173315</v>
      </c>
      <c r="J8" s="8"/>
      <c r="K8" s="8"/>
    </row>
    <row r="9" spans="1:11" ht="27.75" customHeight="1">
      <c r="A9" s="5" t="s">
        <v>20</v>
      </c>
      <c r="B9" s="8">
        <v>4955.8</v>
      </c>
      <c r="C9" s="9">
        <f>C5</f>
        <v>0</v>
      </c>
      <c r="D9" s="8">
        <v>1051.04</v>
      </c>
      <c r="E9" s="8">
        <v>1114.1</v>
      </c>
      <c r="F9" s="8">
        <v>1167.57</v>
      </c>
      <c r="G9" s="8">
        <f>G5</f>
        <v>0</v>
      </c>
      <c r="H9" s="8">
        <v>3187.2</v>
      </c>
      <c r="I9" s="8" t="s">
        <v>21</v>
      </c>
      <c r="J9" s="8" t="s">
        <v>17</v>
      </c>
      <c r="K9" s="8" t="s">
        <v>18</v>
      </c>
    </row>
    <row r="10" spans="1:11" ht="13.5" customHeight="1">
      <c r="A10" s="5" t="s">
        <v>22</v>
      </c>
      <c r="B10" s="8">
        <v>5016.7</v>
      </c>
      <c r="C10" s="9">
        <v>0.013000000000000001</v>
      </c>
      <c r="D10" s="8">
        <v>1051.04</v>
      </c>
      <c r="E10" s="8">
        <v>1114.1</v>
      </c>
      <c r="F10" s="8">
        <v>1167.57</v>
      </c>
      <c r="G10" s="8">
        <f>B10*C10*D10</f>
        <v>68545.780784</v>
      </c>
      <c r="H10" s="8">
        <v>3192.2</v>
      </c>
      <c r="I10" s="8">
        <f>G10/H10</f>
        <v>21.4728966806591</v>
      </c>
      <c r="J10" s="8" t="s">
        <v>17</v>
      </c>
      <c r="K10" s="8" t="s">
        <v>18</v>
      </c>
    </row>
    <row r="11" spans="1:11" ht="13.5" customHeight="1">
      <c r="A11" s="5"/>
      <c r="B11" s="8"/>
      <c r="C11" s="9"/>
      <c r="D11" s="8"/>
      <c r="E11" s="8"/>
      <c r="F11" s="8"/>
      <c r="G11" s="8">
        <f>B10*C10*E10</f>
        <v>72658.37111</v>
      </c>
      <c r="H11" s="8"/>
      <c r="I11" s="8">
        <f>G11/H10</f>
        <v>22.7612214491573</v>
      </c>
      <c r="J11" s="8"/>
      <c r="K11" s="8"/>
    </row>
    <row r="12" spans="1:11" ht="13.5" customHeight="1">
      <c r="A12" s="5"/>
      <c r="B12" s="8"/>
      <c r="C12" s="9"/>
      <c r="D12" s="8"/>
      <c r="E12" s="8"/>
      <c r="F12" s="8"/>
      <c r="G12" s="8">
        <f>B10*C10*F10</f>
        <v>76145.529447</v>
      </c>
      <c r="H12" s="8"/>
      <c r="I12" s="8">
        <f>G12/H10</f>
        <v>23.8536211537498</v>
      </c>
      <c r="J12" s="8"/>
      <c r="K12" s="8"/>
    </row>
    <row r="13" spans="1:11" ht="27.75" customHeight="1">
      <c r="A13" s="5" t="s">
        <v>23</v>
      </c>
      <c r="B13" s="8">
        <v>5897.6</v>
      </c>
      <c r="C13" s="7" t="s">
        <v>14</v>
      </c>
      <c r="D13" s="8">
        <v>1051.04</v>
      </c>
      <c r="E13" s="8">
        <v>1114.1</v>
      </c>
      <c r="F13" s="8">
        <v>1167.57</v>
      </c>
      <c r="G13" s="8" t="s">
        <v>15</v>
      </c>
      <c r="H13" s="8">
        <v>3070.9</v>
      </c>
      <c r="I13" s="8" t="s">
        <v>21</v>
      </c>
      <c r="J13" s="8" t="s">
        <v>17</v>
      </c>
      <c r="K13" s="8" t="s">
        <v>18</v>
      </c>
    </row>
    <row r="14" spans="1:11" ht="27.75" customHeight="1">
      <c r="A14" s="5" t="s">
        <v>24</v>
      </c>
      <c r="B14" s="8">
        <v>5866.8</v>
      </c>
      <c r="C14" s="7" t="s">
        <v>14</v>
      </c>
      <c r="D14" s="8">
        <v>1051.04</v>
      </c>
      <c r="E14" s="8">
        <v>1114.1</v>
      </c>
      <c r="F14" s="8">
        <v>1167.57</v>
      </c>
      <c r="G14" s="8" t="s">
        <v>15</v>
      </c>
      <c r="H14" s="8">
        <v>3187.6</v>
      </c>
      <c r="I14" s="8" t="s">
        <v>21</v>
      </c>
      <c r="J14" s="8" t="s">
        <v>17</v>
      </c>
      <c r="K14" s="8" t="s">
        <v>18</v>
      </c>
    </row>
    <row r="15" spans="1:11" ht="27.75" customHeight="1">
      <c r="A15" s="5" t="s">
        <v>25</v>
      </c>
      <c r="B15" s="8">
        <v>6797.2</v>
      </c>
      <c r="C15" s="7" t="s">
        <v>14</v>
      </c>
      <c r="D15" s="8">
        <v>1051.04</v>
      </c>
      <c r="E15" s="8">
        <v>1114.1</v>
      </c>
      <c r="F15" s="8">
        <v>1167.57</v>
      </c>
      <c r="G15" s="8" t="s">
        <v>15</v>
      </c>
      <c r="H15" s="8">
        <v>4123.4</v>
      </c>
      <c r="I15" s="8" t="s">
        <v>21</v>
      </c>
      <c r="J15" s="8" t="s">
        <v>17</v>
      </c>
      <c r="K15" s="8" t="s">
        <v>18</v>
      </c>
    </row>
    <row r="16" spans="1:11" ht="27.75" customHeight="1">
      <c r="A16" s="5" t="s">
        <v>26</v>
      </c>
      <c r="B16" s="8">
        <v>3887.1</v>
      </c>
      <c r="C16" s="7" t="s">
        <v>14</v>
      </c>
      <c r="D16" s="8">
        <v>1356.96</v>
      </c>
      <c r="E16" s="8">
        <v>1438.38</v>
      </c>
      <c r="F16" s="8">
        <v>1507.43</v>
      </c>
      <c r="G16" s="8" t="s">
        <v>15</v>
      </c>
      <c r="H16" s="8">
        <v>3982.4</v>
      </c>
      <c r="I16" s="8" t="s">
        <v>27</v>
      </c>
      <c r="J16" s="8" t="s">
        <v>28</v>
      </c>
      <c r="K16" s="8" t="s">
        <v>29</v>
      </c>
    </row>
    <row r="17" spans="1:11" ht="27.75" customHeight="1">
      <c r="A17" s="3" t="s">
        <v>30</v>
      </c>
      <c r="B17" s="10">
        <f>SUM(B5:B16)</f>
        <v>38366.1</v>
      </c>
      <c r="C17" s="7"/>
      <c r="D17" s="8"/>
      <c r="E17" s="8"/>
      <c r="F17" s="8"/>
      <c r="G17" s="8"/>
      <c r="H17" s="10">
        <f>SUM(H5:H16)</f>
        <v>24336.6</v>
      </c>
      <c r="I17" s="8"/>
      <c r="J17" s="8"/>
      <c r="K17" s="8"/>
    </row>
    <row r="18" spans="1:9" ht="33" customHeight="1">
      <c r="A18" s="11" t="s">
        <v>31</v>
      </c>
      <c r="B18" s="11"/>
      <c r="C18" s="11"/>
      <c r="D18" s="11"/>
      <c r="E18" s="11"/>
      <c r="F18" s="11"/>
      <c r="G18" s="11"/>
      <c r="H18" s="11"/>
      <c r="I18" s="11"/>
    </row>
    <row r="19" ht="13.5"/>
    <row r="20" spans="1:12" s="13" customFormat="1" ht="13.5">
      <c r="A20" s="12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 selectLockedCells="1" selectUnlockedCells="1"/>
  <mergeCells count="30">
    <mergeCell ref="A1:I1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A6:A8"/>
    <mergeCell ref="B6:B8"/>
    <mergeCell ref="C6:C8"/>
    <mergeCell ref="D6:D8"/>
    <mergeCell ref="E6:E8"/>
    <mergeCell ref="F6:F8"/>
    <mergeCell ref="H6:H8"/>
    <mergeCell ref="J6:J8"/>
    <mergeCell ref="K6:K8"/>
    <mergeCell ref="A10:A12"/>
    <mergeCell ref="B10:B12"/>
    <mergeCell ref="C10:C12"/>
    <mergeCell ref="D10:D12"/>
    <mergeCell ref="E10:E12"/>
    <mergeCell ref="F10:F12"/>
    <mergeCell ref="H10:H12"/>
    <mergeCell ref="J10:J12"/>
    <mergeCell ref="K10:K12"/>
    <mergeCell ref="A18:I18"/>
    <mergeCell ref="A20:L20"/>
  </mergeCells>
  <printOptions/>
  <pageMargins left="0.3541666666666667" right="0.31527777777777777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3.5"/>
  </sheetData>
  <sheetProtection selectLockedCells="1" selectUnlockedCells="1"/>
  <printOptions/>
  <pageMargins left="0.3541666666666667" right="0.31527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3.5"/>
  </sheetData>
  <sheetProtection selectLockedCells="1" selectUnlockedCells="1"/>
  <printOptions/>
  <pageMargins left="0.3541666666666667" right="0.3152777777777777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2012-04-10T10:58:50Z</cp:lastPrinted>
  <dcterms:created xsi:type="dcterms:W3CDTF">2009-12-22T10:06:34Z</dcterms:created>
  <dcterms:modified xsi:type="dcterms:W3CDTF">2012-04-10T10:58:56Z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