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<sst xmlns="http://schemas.openxmlformats.org/spreadsheetml/2006/main" count="45" uniqueCount="45">
  <si>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Смета на содержание и текущий ремонт дома на 2014-2015 год</t>
  </si>
  <si>
    <t>Адрес: ул. Спортивная набережная, д. 13</t>
  </si>
  <si>
    <t>№ п/п</t>
  </si>
  <si>
    <t>Статьи затрат</t>
  </si>
  <si>
    <t>Сумма в месяц, руб.</t>
  </si>
  <si>
    <t>Плата за 1 м2, руб./м2</t>
  </si>
  <si>
    <t>Периодичность выполнения работ</t>
  </si>
  <si>
    <t>Благоустройство и обеспечение санитарного состояния</t>
  </si>
  <si>
    <t>Уборка дворовой территории</t>
  </si>
  <si>
    <t>рабочие дни</t>
  </si>
  <si>
    <t>Уборка лестничных клеток</t>
  </si>
  <si>
    <t>1-2 этаж влажное подметание в рабочие дни, выше 2-го этажа влажная уборка 1 раз в месяц</t>
  </si>
  <si>
    <t>Итого</t>
  </si>
  <si>
    <t>Ремонт и обслуживание внутридомового оборудования и конструктивных элементов здания</t>
  </si>
  <si>
    <t>Ремонт и обслуживание электротехнического оборудования</t>
  </si>
  <si>
    <t>рабочие дни согласно плана-графика и по заявкам</t>
  </si>
  <si>
    <t>Ремонт и обслуживание сантехнического оборудования</t>
  </si>
  <si>
    <t xml:space="preserve">Ремонт и обслуживание конструктивных элементов здания </t>
  </si>
  <si>
    <t>Услуги специализированных организаций</t>
  </si>
  <si>
    <t>Дератизация и дезинсекция</t>
  </si>
  <si>
    <t>1 раз в месяц</t>
  </si>
  <si>
    <t>Аварийное обслуживание</t>
  </si>
  <si>
    <t>По заявкам в рабочие дни с17-00 до 8-00 и в выходные и праздничные дни круглосуточно</t>
  </si>
  <si>
    <t>Обеспечение пожарной безопасности</t>
  </si>
  <si>
    <t>1 раз в год</t>
  </si>
  <si>
    <t>Сбор и вывоз ТБО</t>
  </si>
  <si>
    <t>3 раза в неделю</t>
  </si>
  <si>
    <t>Вывоз КГО</t>
  </si>
  <si>
    <t>По мере накопления</t>
  </si>
  <si>
    <t>Лифт</t>
  </si>
  <si>
    <t>Ежедневно</t>
  </si>
  <si>
    <t>Благоустройство детской площадки</t>
  </si>
  <si>
    <t>Июнь-июль</t>
  </si>
  <si>
    <t>Устройство ограждения дворовой территории</t>
  </si>
  <si>
    <t>Июнь=июль</t>
  </si>
  <si>
    <t>Общеэксплуатационные расходы</t>
  </si>
  <si>
    <t>Управление МКД</t>
  </si>
  <si>
    <t>Расчетный центр</t>
  </si>
  <si>
    <t>Административно-хозяйственные расходы</t>
  </si>
  <si>
    <t>Рентабельность</t>
  </si>
  <si>
    <t>Внеэксплуатационные расходы</t>
  </si>
  <si>
    <t>УСН 6%</t>
  </si>
  <si>
    <t>Услуги банка</t>
  </si>
  <si>
    <t>Всего</t>
  </si>
  <si>
    <t>Директор ООО УК «ЦЕНТР ПЛЮС»               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</si>
</sst>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D34" sqref="D34"/>
    </sheetView>
  </sheetViews>
  <sheetFormatPr defaultColWidth="12.57421875" defaultRowHeight="12.75"/>
  <cols>
    <col min="1" max="1" width="4.57421875" style="0" customWidth="1"/>
    <col min="2" max="2" width="31.00390625" style="0" customWidth="1"/>
    <col min="3" max="3" width="13.7109375" style="0" customWidth="1"/>
    <col min="4" max="4" width="14.7109375" style="0" customWidth="1"/>
    <col min="5" max="5" width="28.421875" style="0" customWidth="1"/>
    <col min="6" max="16384" width="11.57421875" style="0" customWidth="1"/>
  </cols>
  <sheetData>
    <row r="1" spans="1:5" ht="24.75" customHeight="1">
      <c r="A1" s="1" t="s">
        <v>0</v>
      </c>
      <c r="B1" s="1"/>
      <c r="C1" s="1"/>
      <c r="D1" s="1"/>
      <c r="E1" s="1"/>
    </row>
    <row r="2" spans="1:5" ht="20.25" customHeight="1">
      <c r="A2" s="2" t="s">
        <v>1</v>
      </c>
      <c r="B2" s="2"/>
      <c r="C2" s="2"/>
      <c r="D2" s="2"/>
      <c r="E2" s="2"/>
    </row>
    <row r="3" spans="1:5" s="4" customFormat="1" ht="37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3.25" customHeight="1">
      <c r="A4" s="5" t="s">
        <v>7</v>
      </c>
      <c r="B4" s="5"/>
      <c r="C4" s="5"/>
      <c r="D4" s="5"/>
      <c r="E4" s="5"/>
    </row>
    <row r="5" spans="1:5" ht="12.75">
      <c r="A5" s="6">
        <v>1</v>
      </c>
      <c r="B5" s="7" t="s">
        <v>8</v>
      </c>
      <c r="C5" s="8">
        <v>10767.15</v>
      </c>
      <c r="D5" s="8">
        <v>1.01</v>
      </c>
      <c r="E5" s="6" t="s">
        <v>9</v>
      </c>
    </row>
    <row r="6" spans="1:5" ht="12.75">
      <c r="A6" s="6">
        <v>2</v>
      </c>
      <c r="B6" s="7" t="s">
        <v>10</v>
      </c>
      <c r="C6" s="8">
        <v>17203.66</v>
      </c>
      <c r="D6" s="8">
        <v>1.62</v>
      </c>
      <c r="E6" s="6" t="s">
        <v>11</v>
      </c>
    </row>
    <row r="7" spans="1:5" s="4" customFormat="1" ht="12.75">
      <c r="A7" s="3"/>
      <c r="B7" s="9" t="s">
        <v>12</v>
      </c>
      <c r="C7" s="10">
        <f>SUM(C5:C6)</f>
        <v>27970.809999999998</v>
      </c>
      <c r="D7" s="10">
        <f>SUM(D5:D6)</f>
        <v>2.63</v>
      </c>
      <c r="E7" s="3"/>
    </row>
    <row r="8" spans="1:5" ht="18.75" customHeight="1">
      <c r="A8" s="5" t="s">
        <v>13</v>
      </c>
      <c r="B8" s="5"/>
      <c r="C8" s="5"/>
      <c r="D8" s="5"/>
      <c r="E8" s="5"/>
    </row>
    <row r="9" spans="1:5" ht="12.75">
      <c r="A9" s="6">
        <v>3</v>
      </c>
      <c r="B9" s="7" t="s">
        <v>14</v>
      </c>
      <c r="C9" s="8">
        <v>4207.5</v>
      </c>
      <c r="D9" s="8">
        <v>0.4</v>
      </c>
      <c r="E9" s="6" t="s">
        <v>15</v>
      </c>
    </row>
    <row r="10" spans="1:5" ht="12.75">
      <c r="A10" s="6">
        <v>4</v>
      </c>
      <c r="B10" s="7" t="s">
        <v>16</v>
      </c>
      <c r="C10" s="8">
        <v>15501.7</v>
      </c>
      <c r="D10" s="8">
        <v>1.45</v>
      </c>
      <c r="E10" s="6" t="str">
        <f>E9</f>
        <v>рабочие дни согласно плана-графика и по заявкам</v>
      </c>
    </row>
    <row r="11" spans="1:5" ht="12.75">
      <c r="A11" s="6">
        <v>5</v>
      </c>
      <c r="B11" s="7" t="s">
        <v>17</v>
      </c>
      <c r="C11" s="8">
        <v>15083.72</v>
      </c>
      <c r="D11" s="8">
        <v>1.42</v>
      </c>
      <c r="E11" s="6" t="str">
        <f>E9</f>
        <v>рабочие дни согласно плана-графика и по заявкам</v>
      </c>
    </row>
    <row r="12" spans="1:5" s="4" customFormat="1" ht="12.75">
      <c r="A12" s="3"/>
      <c r="B12" s="9" t="str">
        <f>B7</f>
        <v>Итого</v>
      </c>
      <c r="C12" s="10">
        <f>SUM(C9:C11)</f>
        <v>34792.92</v>
      </c>
      <c r="D12" s="10">
        <f>SUM(D9:D11)</f>
        <v>3.27</v>
      </c>
      <c r="E12" s="3"/>
    </row>
    <row r="13" spans="1:5" ht="27" customHeight="1">
      <c r="A13" s="5" t="s">
        <v>18</v>
      </c>
      <c r="B13" s="5"/>
      <c r="C13" s="5"/>
      <c r="D13" s="5"/>
      <c r="E13" s="5"/>
    </row>
    <row r="14" spans="1:5" ht="12.75">
      <c r="A14" s="6">
        <v>6</v>
      </c>
      <c r="B14" s="7" t="s">
        <v>19</v>
      </c>
      <c r="C14" s="8">
        <v>1209.1</v>
      </c>
      <c r="D14" s="8">
        <v>0.11</v>
      </c>
      <c r="E14" s="6" t="s">
        <v>20</v>
      </c>
    </row>
    <row r="15" spans="1:5" ht="12.75">
      <c r="A15" s="6">
        <v>7</v>
      </c>
      <c r="B15" s="7" t="s">
        <v>21</v>
      </c>
      <c r="C15" s="8">
        <v>5638.35</v>
      </c>
      <c r="D15" s="8">
        <v>0.53</v>
      </c>
      <c r="E15" s="6" t="s">
        <v>22</v>
      </c>
    </row>
    <row r="16" spans="1:5" ht="12.75">
      <c r="A16" s="6">
        <v>8</v>
      </c>
      <c r="B16" s="7" t="s">
        <v>23</v>
      </c>
      <c r="C16" s="8">
        <v>647</v>
      </c>
      <c r="D16" s="8">
        <v>0.06</v>
      </c>
      <c r="E16" s="6" t="s">
        <v>24</v>
      </c>
    </row>
    <row r="17" spans="1:5" ht="12.75">
      <c r="A17" s="6">
        <v>9</v>
      </c>
      <c r="B17" s="7" t="s">
        <v>25</v>
      </c>
      <c r="C17" s="8">
        <v>20925</v>
      </c>
      <c r="D17" s="8">
        <v>1.97</v>
      </c>
      <c r="E17" s="6" t="s">
        <v>26</v>
      </c>
    </row>
    <row r="18" spans="1:5" ht="12.75">
      <c r="A18" s="6">
        <v>10</v>
      </c>
      <c r="B18" s="7" t="s">
        <v>27</v>
      </c>
      <c r="C18" s="8">
        <v>540</v>
      </c>
      <c r="D18" s="8">
        <v>0.05</v>
      </c>
      <c r="E18" s="6" t="s">
        <v>28</v>
      </c>
    </row>
    <row r="19" spans="1:5" ht="12.75">
      <c r="A19" s="11">
        <v>11</v>
      </c>
      <c r="B19" s="11" t="s">
        <v>29</v>
      </c>
      <c r="C19" s="12">
        <v>29414.94</v>
      </c>
      <c r="D19" s="12">
        <v>2.76</v>
      </c>
      <c r="E19" s="12" t="s">
        <v>30</v>
      </c>
    </row>
    <row r="20" spans="1:5" ht="12.75">
      <c r="A20" s="6">
        <v>12</v>
      </c>
      <c r="B20" s="7" t="s">
        <v>31</v>
      </c>
      <c r="C20" s="8">
        <v>5176.71</v>
      </c>
      <c r="D20" s="8">
        <v>0.49</v>
      </c>
      <c r="E20" s="13" t="s">
        <v>32</v>
      </c>
    </row>
    <row r="21" spans="1:5" ht="12.75">
      <c r="A21" s="6">
        <v>13</v>
      </c>
      <c r="B21" s="7" t="s">
        <v>33</v>
      </c>
      <c r="C21" s="8">
        <v>8075</v>
      </c>
      <c r="D21" s="8">
        <v>0.76</v>
      </c>
      <c r="E21" s="6" t="s">
        <v>34</v>
      </c>
    </row>
    <row r="22" spans="1:5" s="4" customFormat="1" ht="12.75">
      <c r="A22" s="3"/>
      <c r="B22" s="9" t="str">
        <f>B12</f>
        <v>Итого</v>
      </c>
      <c r="C22" s="10">
        <f>SUM(C14:C21)</f>
        <v>71626.1</v>
      </c>
      <c r="D22" s="10">
        <v>6.73</v>
      </c>
      <c r="E22" s="3"/>
    </row>
    <row r="23" spans="1:5" ht="22.5" customHeight="1">
      <c r="A23" s="5" t="s">
        <v>35</v>
      </c>
      <c r="B23" s="5"/>
      <c r="C23" s="5"/>
      <c r="D23" s="5"/>
      <c r="E23" s="5"/>
    </row>
    <row r="24" spans="1:5" ht="12.75">
      <c r="A24" s="6">
        <v>11</v>
      </c>
      <c r="B24" s="6" t="s">
        <v>36</v>
      </c>
      <c r="C24" s="8">
        <v>10238.01</v>
      </c>
      <c r="D24" s="8">
        <v>0.96</v>
      </c>
      <c r="E24" s="6" t="str">
        <f>E5</f>
        <v>рабочие дни</v>
      </c>
    </row>
    <row r="25" spans="1:5" ht="12.75">
      <c r="A25" s="6">
        <v>12</v>
      </c>
      <c r="B25" s="6" t="s">
        <v>37</v>
      </c>
      <c r="C25" s="8">
        <v>13072.63</v>
      </c>
      <c r="D25" s="8">
        <v>1.23</v>
      </c>
      <c r="E25" s="6" t="str">
        <f>E5</f>
        <v>рабочие дни</v>
      </c>
    </row>
    <row r="26" spans="1:5" ht="12.75">
      <c r="A26" s="6">
        <v>13</v>
      </c>
      <c r="B26" s="6" t="s">
        <v>38</v>
      </c>
      <c r="C26" s="8">
        <v>844.13</v>
      </c>
      <c r="D26" s="8">
        <v>0.08</v>
      </c>
      <c r="E26" s="6"/>
    </row>
    <row r="27" spans="1:5" s="4" customFormat="1" ht="12.75">
      <c r="A27"/>
      <c r="B27" s="9" t="str">
        <f>B22</f>
        <v>Итого</v>
      </c>
      <c r="C27" s="10">
        <f>SUM(C24:C26)</f>
        <v>24154.769999999997</v>
      </c>
      <c r="D27" s="10">
        <f>SUM(D24:D26)</f>
        <v>2.27</v>
      </c>
      <c r="E27" s="3"/>
    </row>
    <row r="28" spans="1:5" ht="12.75">
      <c r="A28" s="6">
        <v>14</v>
      </c>
      <c r="B28" s="6" t="s">
        <v>39</v>
      </c>
      <c r="C28" s="10">
        <v>7927.23</v>
      </c>
      <c r="D28" s="10">
        <v>0.75</v>
      </c>
      <c r="E28" s="6"/>
    </row>
    <row r="29" spans="1:5" ht="21.75" customHeight="1">
      <c r="A29" s="5" t="s">
        <v>40</v>
      </c>
      <c r="B29" s="5"/>
      <c r="C29" s="5"/>
      <c r="D29" s="5"/>
      <c r="E29" s="5"/>
    </row>
    <row r="30" spans="1:5" ht="12.75">
      <c r="A30" s="6">
        <v>15</v>
      </c>
      <c r="B30" s="6" t="s">
        <v>41</v>
      </c>
      <c r="C30" s="8">
        <v>9988.31</v>
      </c>
      <c r="D30" s="8">
        <v>0.94</v>
      </c>
      <c r="E30" s="6"/>
    </row>
    <row r="31" spans="1:5" ht="12.75">
      <c r="A31" s="6">
        <v>16</v>
      </c>
      <c r="B31" s="6" t="s">
        <v>42</v>
      </c>
      <c r="C31" s="8">
        <v>4161.8</v>
      </c>
      <c r="D31" s="8">
        <v>0.39</v>
      </c>
      <c r="E31" s="6"/>
    </row>
    <row r="32" spans="1:5" s="4" customFormat="1" ht="12.75">
      <c r="A32" s="3"/>
      <c r="B32" s="9" t="str">
        <f>B27</f>
        <v>Итого</v>
      </c>
      <c r="C32" s="10">
        <f>SUM(C30:C31)</f>
        <v>14150.11</v>
      </c>
      <c r="D32" s="10">
        <f>SUM(D30:D31)</f>
        <v>1.33</v>
      </c>
      <c r="E32" s="3"/>
    </row>
    <row r="33" spans="1:5" s="17" customFormat="1" ht="24.75" customHeight="1">
      <c r="A33" s="14"/>
      <c r="B33" s="15" t="s">
        <v>43</v>
      </c>
      <c r="C33" s="16">
        <f>C7+C12+C22+C27+C28+C32</f>
        <v>180621.94</v>
      </c>
      <c r="D33" s="16">
        <v>16.98</v>
      </c>
      <c r="E33" s="14"/>
    </row>
    <row r="36" spans="1:5" ht="12.75">
      <c r="A36" s="18" t="s">
        <v>44</v>
      </c>
      <c r="B36" s="18"/>
      <c r="C36" s="18"/>
      <c r="D36" s="18"/>
      <c r="E36" s="18"/>
    </row>
  </sheetData>
  <sheetProtection selectLockedCells="1" selectUnlockedCells="1"/>
  <mergeCells count="8">
    <mergeCell ref="A1:E1"/>
    <mergeCell ref="A2:E2"/>
    <mergeCell ref="A4:E4"/>
    <mergeCell ref="A8:E8"/>
    <mergeCell ref="A13:E13"/>
    <mergeCell ref="A23:E23"/>
    <mergeCell ref="A29:E29"/>
    <mergeCell ref="A36:E36"/>
  </mergeCells>
  <printOptions/>
  <pageMargins left="0.43333333333333335" right="0.39375" top="0.39375" bottom="0.39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333333333333333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333333333333333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2015-03-02T07:23:08Z</cp:lastPrinted>
  <dcterms:created xsi:type="dcterms:W3CDTF">2013-12-17T11:16:50Z</dcterms:created>
  <dcterms:modified xsi:type="dcterms:W3CDTF">2015-03-02T07:23:13Z</dcterms:modified>
  <cp:category/>
  <cp:version/>
  <cp:contentType/>
  <cp:contentStatus/>
  <cp:revision>6</cp:revision>
</cp:coreProperties>
</file>